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" yWindow="36" windowWidth="18672" windowHeight="6312" tabRatio="604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<sst xmlns="http://schemas.openxmlformats.org/spreadsheetml/2006/main" count="432" uniqueCount="329">
  <si>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</si>
  <si>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</si>
  <si>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</si>
  <si>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</si>
  <si>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</si>
  <si>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</si>
  <si>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</si>
  <si>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</si>
  <si>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</si>
  <si>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</si>
  <si>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</si>
  <si>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</si>
  <si>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</si>
  <si>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</si>
  <si>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</si>
  <si>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</si>
  <si>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</si>
  <si>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</si>
  <si>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</si>
  <si>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</si>
  <si>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</si>
  <si>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</si>
  <si>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</si>
  <si>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</si>
  <si>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</si>
  <si>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</si>
  <si>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</si>
  <si>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</si>
  <si>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</si>
  <si>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</si>
  <si>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</si>
  <si>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</si>
  <si>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</si>
  <si>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</si>
  <si>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</si>
  <si>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</si>
  <si>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</si>
  <si>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</si>
  <si>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</si>
  <si>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</si>
  <si>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</si>
  <si>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</si>
  <si>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</si>
  <si>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</si>
  <si>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</si>
  <si>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</si>
  <si>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</si>
  <si>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</si>
  <si>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</si>
  <si>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</si>
  <si>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</si>
  <si>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</si>
  <si>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</si>
  <si>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</si>
  <si>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</si>
  <si>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</si>
  <si>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</si>
  <si>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</si>
  <si>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</si>
  <si>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</si>
  <si>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</si>
  <si>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</si>
  <si>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</si>
  <si>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</si>
  <si>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</si>
  <si>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</si>
  <si>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</si>
  <si>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</si>
  <si>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</si>
  <si>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</si>
  <si>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</si>
  <si>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</si>
  <si>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</si>
  <si>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</si>
  <si>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</si>
  <si>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</si>
  <si>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</si>
  <si>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</si>
  <si>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</si>
  <si>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</si>
  <si>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</si>
  <si>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</si>
  <si>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</si>
  <si>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</si>
  <si>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</si>
  <si>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</si>
  <si>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</si>
  <si>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</si>
  <si>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</si>
  <si>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</si>
  <si>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</si>
  <si>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</si>
  <si>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</si>
  <si>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</si>
  <si>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</si>
  <si>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</si>
  <si>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</si>
  <si>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</si>
  <si>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</si>
  <si>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</si>
  <si>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</si>
  <si>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</si>
  <si>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</si>
  <si>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</si>
  <si>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</si>
  <si>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</si>
  <si>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</si>
  <si>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</si>
  <si>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</si>
  <si>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</si>
  <si>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</si>
  <si>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</si>
  <si>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</si>
  <si>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</si>
  <si>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</si>
  <si>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</si>
  <si>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</si>
  <si>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</si>
  <si>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</si>
  <si>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</si>
  <si>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</si>
  <si>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</si>
  <si>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</si>
  <si>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</si>
  <si>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</si>
  <si>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</si>
  <si>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</si>
  <si>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</si>
  <si>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</si>
  <si>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</si>
  <si>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</si>
  <si>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</si>
  <si>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</si>
  <si>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</si>
  <si>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</si>
  <si>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</si>
  <si>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</si>
  <si>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</si>
  <si>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</si>
  <si>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</si>
  <si>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</si>
  <si>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</si>
  <si>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</si>
  <si>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</si>
  <si>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</si>
  <si>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</si>
  <si>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</si>
  <si>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</si>
  <si>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</si>
  <si>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</si>
  <si>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</si>
  <si>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</si>
  <si>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</si>
  <si>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</si>
  <si>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</si>
  <si>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</si>
  <si>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</si>
  <si>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</si>
  <si>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</si>
  <si>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</si>
  <si>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</si>
  <si>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</si>
  <si>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</si>
  <si>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</si>
  <si>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</si>
  <si>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</si>
  <si>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</si>
  <si>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</si>
  <si>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</si>
  <si>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</si>
  <si>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</si>
  <si>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</si>
  <si>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</si>
  <si>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</si>
  <si>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</si>
  <si>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</si>
  <si>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</si>
  <si>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</si>
  <si>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</si>
  <si>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</si>
  <si>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</si>
  <si>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</si>
  <si>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</si>
  <si>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</si>
  <si>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</si>
  <si>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</si>
  <si>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</si>
  <si>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</si>
  <si>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</si>
  <si>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</si>
  <si>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</si>
  <si>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</si>
  <si>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</si>
  <si>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</si>
  <si>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</si>
  <si>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</si>
  <si>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</si>
  <si>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</si>
  <si>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</si>
  <si>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</si>
  <si>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</si>
  <si>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</si>
  <si>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</si>
  <si>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</si>
  <si>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</si>
  <si>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</si>
  <si>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</si>
  <si>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</si>
  <si>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</si>
  <si>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</si>
  <si>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</si>
  <si>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</si>
  <si>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</si>
  <si>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</si>
  <si>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</si>
  <si>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</si>
  <si>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</si>
  <si>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</si>
  <si>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</si>
  <si>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</si>
  <si>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</si>
  <si>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</si>
  <si>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</si>
  <si>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</si>
  <si>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</si>
  <si>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</si>
  <si>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</si>
  <si>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</si>
  <si>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</si>
  <si>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</si>
  <si>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</si>
  <si>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</si>
  <si>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</si>
  <si>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</si>
  <si>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</si>
  <si>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</si>
  <si>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</si>
  <si>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</si>
  <si>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</si>
  <si>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</si>
  <si>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</si>
  <si>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</si>
  <si>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</si>
  <si>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</si>
  <si>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</si>
  <si>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</si>
  <si>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</si>
  <si>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</si>
  <si>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</si>
  <si>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</si>
  <si>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</si>
  <si>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</si>
  <si>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</si>
  <si>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</si>
  <si>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</si>
  <si>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</si>
  <si>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</si>
  <si>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</si>
  <si>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</si>
  <si>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</si>
  <si>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</si>
  <si>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</si>
  <si>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</si>
  <si>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</si>
  <si>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</si>
  <si>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</si>
  <si>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</si>
  <si>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</si>
  <si>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</si>
  <si>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</si>
  <si>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</si>
  <si>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</si>
  <si>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</si>
  <si>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</si>
  <si>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</si>
  <si>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</si>
  <si>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</si>
  <si>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</si>
  <si>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</si>
  <si>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</si>
  <si>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</si>
  <si>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</si>
  <si>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</si>
  <si>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</si>
  <si>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</si>
  <si>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</si>
  <si>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</si>
  <si>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</si>
  <si>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</si>
  <si>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</si>
  <si>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</si>
  <si>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</si>
  <si>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</si>
  <si>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</si>
  <si>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</si>
  <si>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</si>
  <si>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</si>
  <si>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</si>
  <si>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</si>
  <si>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</si>
  <si>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</si>
  <si>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</si>
  <si>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</si>
  <si>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</si>
  <si>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</si>
  <si>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</si>
  <si>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</si>
  <si>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</si>
  <si>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</si>
  <si>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</si>
  <si>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</si>
  <si>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</si>
  <si>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</si>
  <si>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10/2018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</si>
  <si>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</si>
  <si>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</si>
  <si>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</si>
  <si>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</si>
  <si>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</si>
  <si>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</si>
  <si>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Лицуловиц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</si>
  <si>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</si>
  <si>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</si>
  <si>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</si>
  <si>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</si>
  <si>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</si>
  <si>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</si>
  <si>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Неготину</t>
  </si>
  <si>
    <t>05.11.2018. 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</si>
</sst>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C1">
      <selection activeCell="H20" sqref="H20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">
      <c r="A1" s="70" t="s">
        <v>38</v>
      </c>
      <c r="B1" s="70"/>
      <c r="C1" s="70"/>
      <c r="D1" s="50"/>
      <c r="E1" s="71"/>
      <c r="F1" s="71"/>
    </row>
    <row r="2" spans="1:18" s="25" customFormat="1" ht="14.2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311</v>
      </c>
      <c r="D3" s="146"/>
    </row>
    <row r="4" spans="1:5" s="25" customFormat="1" ht="24" customHeight="1">
      <c r="A4" s="152" t="s">
        <v>1</v>
      </c>
      <c r="B4" s="152"/>
      <c r="C4" s="147" t="s">
        <v>312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318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319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320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313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1104186421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4.2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5">
      <c r="A16" s="126">
        <v>7</v>
      </c>
      <c r="B16" s="126">
        <v>1</v>
      </c>
      <c r="C16" s="79" t="s">
        <v>321</v>
      </c>
      <c r="D16" s="80" t="s">
        <v>322</v>
      </c>
      <c r="E16" s="127">
        <v>43404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323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5">
      <c r="A17" s="126">
        <v>8</v>
      </c>
      <c r="B17" s="126">
        <v>1</v>
      </c>
      <c r="C17" s="79" t="s">
        <v>324</v>
      </c>
      <c r="D17" s="80" t="s">
        <v>325</v>
      </c>
      <c r="E17" s="129">
        <v>43404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326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4.2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4.2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4.2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4.2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4.2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4.2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4.2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4.2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4.2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4.2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4.2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4.2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4.2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4.2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4.2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4.2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4.2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4.2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4.2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4.2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4.2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4.2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4.2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4.2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4.2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4.2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4.2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4.2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4.2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4.2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4.2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4.2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4.2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4.2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4.2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4.2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4.2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4.2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4.2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4.2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4.2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4.2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4.2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4.2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4.2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4.2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4.2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4.2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4.2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4.2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4.2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4.2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4.2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4.2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4.2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4.2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4.2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4.2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4.2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4.2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4.2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4.2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4.2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4.2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4.2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4.2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4.2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4.2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4.2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4.2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4.2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4.2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4.2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4.2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4.2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4.2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4.2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4.2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4.2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4.2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4.2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4.2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4.2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4.2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4.2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4.2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4.2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4.2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4.2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4.2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4.2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4.2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4.2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4.2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4.2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4.2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4.2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4.2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4.2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4.2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4.2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4.2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4.2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4.2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4.2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4.2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4.2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4.2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4.2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4.2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4.2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4.2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4.2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4.2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4.2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4.2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4.2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4.2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4.2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4.2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4.2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4.2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4.2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4.2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4.2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4.2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4.2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4.2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4.2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4.2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4.2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4.2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4.2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4.2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4.2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4.2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4.2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4.2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4.2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4.2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4.2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4.2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4.2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4.2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4.2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4.2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4.2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4.2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4.2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4.2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4.2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4.2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4.2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4.2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4.2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4.2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4.2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4.2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4.2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4.2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4.2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4.2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4.2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4.2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4.2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4.2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4.2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4.2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4.2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4.2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4.2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4.2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4.2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4.2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4.2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4.2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4.2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4.2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4.2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4.2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4.2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4.2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4.2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4.2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4.2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4.2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4.2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4.2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4.2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4.2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4.2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4.2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4.2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4.2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4.2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4.2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4.2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4.2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4.2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4.2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4.2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4.2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4.2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4.2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4.2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4.2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4.2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4.2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4.2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4.2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4.2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4.2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4.2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4.2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4.2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4.2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4.2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4.2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4.2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4.2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4.2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4.2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4.2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4.2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4.2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4.2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4.2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4.2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4.2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4.2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4.2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4.2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4.2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4.2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4.2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4.2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4.2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4.2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4.2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4.2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4.2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4.2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4.2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4.2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4.2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4.2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4.2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4.2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4.2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4.2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4.2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4.2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4.2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4.2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4.2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4.2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4.2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4.2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4.2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4.2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4.2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4.2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4.2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4.2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4.2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4.2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4.2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4.2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4.2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4.2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4.2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4.2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4.2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4.2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4.2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4.2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4.2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4.2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4.2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4.2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4.2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4.2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4.2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4.2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4.2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4.2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4.2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4.2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4.2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4.2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4.2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4.2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4.2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4.2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4.2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4.2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4.2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4.2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4.2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4.2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4.2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4.2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4.2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4.2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4.2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4.2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4.2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4.2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4.2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4.2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4.2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4.2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4.2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4.2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4.2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4.2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4.2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4.2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4.2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4.2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4.2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4.2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4.2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4.2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4.2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4.2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4.2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4.2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9" sqref="A9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4.25">
      <c r="A3" s="49" t="s">
        <v>127</v>
      </c>
    </row>
    <row r="4" spans="1:16" ht="14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4.2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4.25">
      <c r="A7" s="130">
        <v>7</v>
      </c>
      <c r="B7" s="131">
        <v>370392.41</v>
      </c>
      <c r="C7" s="132">
        <v>15417.98</v>
      </c>
      <c r="D7" s="132">
        <v>15417.98</v>
      </c>
      <c r="E7" s="132">
        <v>7697.13</v>
      </c>
      <c r="F7" s="132">
        <v>46.64</v>
      </c>
      <c r="G7" s="132">
        <v>15417.98</v>
      </c>
      <c r="H7" s="132">
        <v>69.24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7676.16</v>
      </c>
      <c r="O7" s="132">
        <v>67.61</v>
      </c>
      <c r="P7" s="133"/>
    </row>
    <row r="8" spans="1:16" ht="14.25">
      <c r="A8" s="126">
        <v>8</v>
      </c>
      <c r="B8" s="81">
        <v>124460.16</v>
      </c>
      <c r="C8" s="81">
        <v>715645.83</v>
      </c>
      <c r="D8" s="81">
        <v>715645.83</v>
      </c>
      <c r="E8" s="81">
        <v>15557.52</v>
      </c>
      <c r="F8" s="81">
        <v>717.61</v>
      </c>
      <c r="G8" s="81">
        <v>31115.04</v>
      </c>
      <c r="H8" s="81">
        <v>1443.02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15557.52</v>
      </c>
      <c r="O8" s="81">
        <v>757.65</v>
      </c>
      <c r="P8" s="81"/>
    </row>
    <row r="9" spans="1:16" ht="14.2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4.2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4.2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4.2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4.2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4.2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4.2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4.2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4.2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4.2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4.2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4.2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4.2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4.2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4.2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4.2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4.2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4.2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4.2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4.2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4.2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4.2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4.2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4.2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4.2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4.2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4.2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4.2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4.2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4.2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4.2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4.2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4.2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4.2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4.2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4.2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4.2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4.2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4.2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4.2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4.2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4.2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4.2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4.2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4.2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4.2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4.2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4.2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4.2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4.2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4.2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4.2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4.2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4.2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4.2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4.2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4.2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4.2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4.2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4.2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4.2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4.2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4.2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4.2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4.2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4.2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4.2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4.2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4.2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4.2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4.2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4.2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4.2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4.2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4.2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4.2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4.2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4.2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4.2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4.2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4.2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4.2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4.2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4.2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4.2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4.2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4.2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4.2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4.2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4.2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4.2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4.2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4.2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4.2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4.2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4.2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4.2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4.2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4.2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4.2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4.2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4.2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4.2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4.2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4.2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4.2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4.2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4.2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4.2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4.2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4.2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4.2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4.2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4.2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4.2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4.2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4.2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4.2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4.2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4.2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4.2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4.2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4.2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4.2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4.2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4.2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4.2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4.2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4.2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4.2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4.2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4.2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4.2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4.2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4.2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4.2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4.2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4.2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4.2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4.2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4.2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4.2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4.2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4.2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4.2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4.2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4.2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4.2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4.2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4.2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4.2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4.2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4.2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4.2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4.2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4.2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4.2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4.2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4.2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4.2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4.2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4.2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4.2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4.2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4.2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4.2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4.2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4.2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4.2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4.2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4.2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4.2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4.2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4.2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4.2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4.2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4.2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4.2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4.2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4.2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4.2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4.2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4.2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4.2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4.2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4.2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4.2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4.2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4.2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4.2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4.2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4.2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4.2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4.2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4.2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4.2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4.2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4.2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8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4.2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57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4.2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4.2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4.2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4.2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4.2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4.2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4.2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4.2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4.2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4.2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4.2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4.2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4.2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4.2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4.2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4.2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4.2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4.2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4.2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4.2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4.2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4.2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4.2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4.2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4.2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4.2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4.2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4.2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4.2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4.2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4.2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4.2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4.2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4.2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4.2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4.2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4.2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4.2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4.2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4.2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4.2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4.2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4.2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4.2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4.2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4.2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4.2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4.2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4.2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4.2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4.2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4.2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4.2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4.2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4.2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4.2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4.2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4.2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4.2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4.2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4.2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4.2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4.2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4.2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4.2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4.2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4.2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4.2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4.2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4.2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4.2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4.2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4.2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4.2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4.2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4.2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4.2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4.2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4.2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4.2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4.2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4.2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4.2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4.2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4.2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4.2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4.2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4.2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4.2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4.2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4.2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4.2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4.2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4.2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4.2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4.2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4.2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4.2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4.2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4.2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4.2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4.2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4.2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4.2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4.2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4.2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4.2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4.2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4.2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4.2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4.2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4.2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4.2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4.2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4.2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4.2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4.2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4.2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4.2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4.2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4.2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4.2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4.2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4.2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4.2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4.2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4.2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4.2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4.2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4.2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4.2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4.2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4.2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4.2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4.2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4.2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4.2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4.2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4.2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4.2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4.2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4.2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4.2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4.2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4.2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4.2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4.2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4.2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4.2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4.2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4.2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4.2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4.2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4.2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4.2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4.2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4.2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4.2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4.2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4.2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4.2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4.2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4.2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4.2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4.2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4.2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4.2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4.2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4.2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4.2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4.2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4.2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4.2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4.2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4.2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4.2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4.2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4.2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4.2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4.2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4.2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4.2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4.2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4.2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4.2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4.2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4.2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4.2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4.2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4.2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4.2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4.2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4.2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4.2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4.2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4.2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4.25">
      <c r="A3" s="49" t="s">
        <v>127</v>
      </c>
    </row>
    <row r="4" spans="1:13" ht="14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4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4.2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4.2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4.2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4.2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4.2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4.2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4.2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4.2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4.2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4.2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4.2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4.2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4.2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4.2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4.2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4.2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4.2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4.2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4.2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4.2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4.2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4.2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4.2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4.2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4.2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4.2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4.2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4.2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4.2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4.2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4.2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4.2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4.2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4.2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4.2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4.2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4.2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4.2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4.2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4.2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4.2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4.2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4.2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4.2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4.2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4.2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4.2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4.2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4.2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4.2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4.2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4.2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4.2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4.2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4.2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4.2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4.2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4.2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4.2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4.2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4.2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4.2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4.2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4.2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4.2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4.2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4.2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4.2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4.2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4.2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4.2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4.2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4.2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4.2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4.2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4.2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4.2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4.2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4.2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4.2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4.2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4.2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4.2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4.2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4.2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4.2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4.2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4.2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4.2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4.2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4.2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4.2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4.2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4.2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4.2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4.2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4.2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4.2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4.2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4.2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4.2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4.2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4.2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4.2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4.2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4.2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4.2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4.2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4.2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4.2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4.2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4.2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4.2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4.2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4.2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4.2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4.2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4.2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4.2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4.2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4.2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4.2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4.2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4.2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4.2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4.2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4.2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4.2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4.2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4.2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4.2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4.2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4.2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4.2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4.2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4.2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4.2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4.2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4.2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4.2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4.2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4.2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4.2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4.2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4.2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4.2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4.2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4.2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4.2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4.2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4.2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4.2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4.2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4.2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4.2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4.2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4.2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4.2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4.2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4.2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4.2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4.2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4.2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4.2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4.2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4.2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4.2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4.2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4.2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4.2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4.2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4.2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4.2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4.2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4.2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4.2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4.2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4.2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4.2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4.2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4.2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4.2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4.2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4.2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4.2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4.2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4.2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4.2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4.2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4.2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4.2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4.2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4.2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4.2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4.2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4.2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4.2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4.2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4.2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4.2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4.2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42.75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4.2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4.25">
      <c r="A8" s="95">
        <v>84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4.2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4.2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4.2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4.2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4.2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4.2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4.2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4.2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4.2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4.2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4.2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4.2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4.2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4.2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4.2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4.2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4.2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4.2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4.2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4.2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4.2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4.2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4.2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4.2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4.2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4.2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4.2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4.2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4.2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4.2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4.2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4.2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4.2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4.2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4.2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4.2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4.2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4.2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4.2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4.2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4.2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4.2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4.2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4.2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4.2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4.2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4.2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4.2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4.2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4.2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4.2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4.2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4.2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4.2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4.2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4.2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4.2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4.2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4.2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4.2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4.2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4.2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4.2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4.2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4.2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4.2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4.2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4.2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4.2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4.2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4.2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4.2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4.2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4.2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4.2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4.2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4.2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4.2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4.2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4.2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4.2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4.2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4.2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4.2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4.2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4.2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4.2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4.2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4.2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4.2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4.2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4.2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4.2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4.2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4.2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4.2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4.2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4.2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4.2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37" sqref="C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4.2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4.2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4.2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4.25">
      <c r="A5" s="155" t="s">
        <v>289</v>
      </c>
      <c r="B5" s="155"/>
      <c r="C5" s="157" t="str">
        <f>IF(Krediti!C8&lt;&gt;"",Krediti!C8,"")</f>
        <v>10/2018</v>
      </c>
      <c r="D5" s="157"/>
      <c r="E5" s="109"/>
      <c r="F5" s="75"/>
    </row>
    <row r="9" spans="1:11" ht="14.2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4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4.2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4.2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4.2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385810.38999999996</v>
      </c>
      <c r="I13" s="113">
        <f>IF('Otplata kredita'!B7&lt;&gt;0,'Otplata kredita'!B7,"")</f>
        <v>370392.41</v>
      </c>
      <c r="J13" s="113"/>
      <c r="K13" s="113">
        <f>IF(H13-I13&lt;&gt;0,H13-I13,0)</f>
        <v>15417.979999999981</v>
      </c>
    </row>
    <row r="14" spans="1:11" ht="14.2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124460.16</v>
      </c>
      <c r="J14" s="113"/>
      <c r="K14" s="113">
        <f>IF(H14-I14&lt;&gt;0,H14-I14,0)</f>
        <v>715645.83</v>
      </c>
    </row>
    <row r="15" spans="1:11" ht="14.2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4.2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4.2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4.2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4.2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4.2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4.2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4.2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4.2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4.2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4.2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4.2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4.2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4.2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4.2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4.2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4.2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4.2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4.2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4.2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4.2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4.2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4.2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4.2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4.2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4.2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4.2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4.2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4.2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4.2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4.2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4.2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4.2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4.2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4.2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4.2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4.2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4.2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4.2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4.2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4.2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4.2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4.2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4.2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4.2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4.2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4.2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4.2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4.2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4.25">
      <c r="G21" s="62" t="s">
        <v>225</v>
      </c>
      <c r="H21" s="62" t="s">
        <v>226</v>
      </c>
    </row>
    <row r="22" spans="7:9" ht="14.2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4.25">
      <c r="G24" s="62" t="s">
        <v>231</v>
      </c>
      <c r="H24" s="62" t="s">
        <v>232</v>
      </c>
    </row>
    <row r="25" spans="7:8" ht="14.25">
      <c r="G25" s="62" t="s">
        <v>233</v>
      </c>
      <c r="H25" s="62" t="s">
        <v>234</v>
      </c>
    </row>
    <row r="26" spans="7:8" ht="14.25">
      <c r="G26" s="62" t="s">
        <v>235</v>
      </c>
      <c r="H26" s="62" t="s">
        <v>236</v>
      </c>
    </row>
    <row r="27" spans="7:8" ht="14.25">
      <c r="G27" s="62" t="s">
        <v>237</v>
      </c>
      <c r="H27" s="62" t="s">
        <v>238</v>
      </c>
    </row>
    <row r="28" spans="7:8" ht="14.25">
      <c r="G28" s="62" t="s">
        <v>239</v>
      </c>
      <c r="H28" s="62" t="s">
        <v>240</v>
      </c>
    </row>
    <row r="29" spans="7:8" ht="14.25">
      <c r="G29" s="62" t="s">
        <v>241</v>
      </c>
      <c r="H29" s="62" t="s">
        <v>242</v>
      </c>
    </row>
    <row r="30" spans="7:8" ht="14.25">
      <c r="G30" s="62" t="s">
        <v>243</v>
      </c>
      <c r="H30" s="62" t="s">
        <v>244</v>
      </c>
    </row>
    <row r="31" spans="7:8" ht="14.25">
      <c r="G31" s="62" t="s">
        <v>245</v>
      </c>
      <c r="H31" s="62" t="s">
        <v>246</v>
      </c>
    </row>
    <row r="32" spans="7:8" ht="14.25">
      <c r="G32" s="62" t="s">
        <v>247</v>
      </c>
      <c r="H32" s="62" t="s">
        <v>248</v>
      </c>
    </row>
    <row r="33" spans="7:8" ht="14.25">
      <c r="G33" s="62" t="s">
        <v>249</v>
      </c>
      <c r="H33" s="62" t="s">
        <v>250</v>
      </c>
    </row>
    <row r="34" spans="7:8" ht="14.2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2018-11-05T07:00:58Z</cp:lastPrinted>
  <dcterms:created xsi:type="dcterms:W3CDTF">2011-06-03T07:08:39Z</dcterms:created>
  <dcterms:modified xsi:type="dcterms:W3CDTF">2018-12-05T13:23:35Z</dcterms:modified>
  <cp:category/>
  <cp:version/>
  <cp:contentType/>
  <cp:contentStatus/>
</cp:coreProperties>
</file>