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<sst xmlns="http://schemas.openxmlformats.org/spreadsheetml/2006/main" count="439" uniqueCount="332">
  <si>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</si>
  <si>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</si>
  <si>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</si>
  <si>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</si>
  <si>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</si>
  <si>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</si>
  <si>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</si>
  <si>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</si>
  <si>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</si>
  <si>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</si>
  <si>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</si>
  <si>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</si>
  <si>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</si>
  <si>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</si>
  <si>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</si>
  <si>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</si>
  <si>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</si>
  <si>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</si>
  <si>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</si>
  <si>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</si>
  <si>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</si>
  <si>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</si>
  <si>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</si>
  <si>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</si>
  <si>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</si>
  <si>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</si>
  <si>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</si>
  <si>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</si>
  <si>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</si>
  <si>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</si>
  <si>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</si>
  <si>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</si>
  <si>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</si>
  <si>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</si>
  <si>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</si>
  <si>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</si>
  <si>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</si>
  <si>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</si>
  <si>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</si>
  <si>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</si>
  <si>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</si>
  <si>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</si>
  <si>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</si>
  <si>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</si>
  <si>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</si>
  <si>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</si>
  <si>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</si>
  <si>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</si>
  <si>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</si>
  <si>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</si>
  <si>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</si>
  <si>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</si>
  <si>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</si>
  <si>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</si>
  <si>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</si>
  <si>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</si>
  <si>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</si>
  <si>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</si>
  <si>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</si>
  <si>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</si>
  <si>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</si>
  <si>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</si>
  <si>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</si>
  <si>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</si>
  <si>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</si>
  <si>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</si>
  <si>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</si>
  <si>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</si>
  <si>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</si>
  <si>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</si>
  <si>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</si>
  <si>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</si>
  <si>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</si>
  <si>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</si>
  <si>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</si>
  <si>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</si>
  <si>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</si>
  <si>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</si>
  <si>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</si>
  <si>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</si>
  <si>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</si>
  <si>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</si>
  <si>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</si>
  <si>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</si>
  <si>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</si>
  <si>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</si>
  <si>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</si>
  <si>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</si>
  <si>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</si>
  <si>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</si>
  <si>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</si>
  <si>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</si>
  <si>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</si>
  <si>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</si>
  <si>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</si>
  <si>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</si>
  <si>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</si>
  <si>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</si>
  <si>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</si>
  <si>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</si>
  <si>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</si>
  <si>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</si>
  <si>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</si>
  <si>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</si>
  <si>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</si>
  <si>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</si>
  <si>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</si>
  <si>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</si>
  <si>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</si>
  <si>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</si>
  <si>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</si>
  <si>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</si>
  <si>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</si>
  <si>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</si>
  <si>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</si>
  <si>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</si>
  <si>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</si>
  <si>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</si>
  <si>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</si>
  <si>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</si>
  <si>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</si>
  <si>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</si>
  <si>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</si>
  <si>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</si>
  <si>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</si>
  <si>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</si>
  <si>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</si>
  <si>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</si>
  <si>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</si>
  <si>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</si>
  <si>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</si>
  <si>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</si>
  <si>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</si>
  <si>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</si>
  <si>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</si>
  <si>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</si>
  <si>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</si>
  <si>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</si>
  <si>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</si>
  <si>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</si>
  <si>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</si>
  <si>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</si>
  <si>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</si>
  <si>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</si>
  <si>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</si>
  <si>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</si>
  <si>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</si>
  <si>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</si>
  <si>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</si>
  <si>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</si>
  <si>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</si>
  <si>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</si>
  <si>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</si>
  <si>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</si>
  <si>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</si>
  <si>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</si>
  <si>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</si>
  <si>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</si>
  <si>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</si>
  <si>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</si>
  <si>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</si>
  <si>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</si>
  <si>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</si>
  <si>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</si>
  <si>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</si>
  <si>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</si>
  <si>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</si>
  <si>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</si>
  <si>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</si>
  <si>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</si>
  <si>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</si>
  <si>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</si>
  <si>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</si>
  <si>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</si>
  <si>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</si>
  <si>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</si>
  <si>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</si>
  <si>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</si>
  <si>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</si>
  <si>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</si>
  <si>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</si>
  <si>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</si>
  <si>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</si>
  <si>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</si>
  <si>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</si>
  <si>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</si>
  <si>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</si>
  <si>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</si>
  <si>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</si>
  <si>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</si>
  <si>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</si>
  <si>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</si>
  <si>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</si>
  <si>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</si>
  <si>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</si>
  <si>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</si>
  <si>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</si>
  <si>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</si>
  <si>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</si>
  <si>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</si>
  <si>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</si>
  <si>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</si>
  <si>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</si>
  <si>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</si>
  <si>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</si>
  <si>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</si>
  <si>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</si>
  <si>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</si>
  <si>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</si>
  <si>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</si>
  <si>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</si>
  <si>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</si>
  <si>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</si>
  <si>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</si>
  <si>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</si>
  <si>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</si>
  <si>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</si>
  <si>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</si>
  <si>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</si>
  <si>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</si>
  <si>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</si>
  <si>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</si>
  <si>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</si>
  <si>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</si>
  <si>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</si>
  <si>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</si>
  <si>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</si>
  <si>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</si>
  <si>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</si>
  <si>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</si>
  <si>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</si>
  <si>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</si>
  <si>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</si>
  <si>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</si>
  <si>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</si>
  <si>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</si>
  <si>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</si>
  <si>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</si>
  <si>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</si>
  <si>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</si>
  <si>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</si>
  <si>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</si>
  <si>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</si>
  <si>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</si>
  <si>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</si>
  <si>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</si>
  <si>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</si>
  <si>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</si>
  <si>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</si>
  <si>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</si>
  <si>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</si>
  <si>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</si>
  <si>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</si>
  <si>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</si>
  <si>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</si>
  <si>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</si>
  <si>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</si>
  <si>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</si>
  <si>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</si>
  <si>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</si>
  <si>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</si>
  <si>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</si>
  <si>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</si>
  <si>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</si>
  <si>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</si>
  <si>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</si>
  <si>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</si>
  <si>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</si>
  <si>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</si>
  <si>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</si>
  <si>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</si>
  <si>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</si>
  <si>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</si>
  <si>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</si>
  <si>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</si>
  <si>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</si>
  <si>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</si>
  <si>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</si>
  <si>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</si>
  <si>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</si>
  <si>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</si>
  <si>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</si>
  <si>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</si>
  <si>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</si>
  <si>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</si>
  <si>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</si>
  <si>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</si>
  <si>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</si>
  <si>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</si>
  <si>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</si>
  <si>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</si>
  <si>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</si>
  <si>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</si>
  <si>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</si>
  <si>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</si>
  <si>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</si>
  <si>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</si>
  <si>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</si>
  <si>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</si>
  <si>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</si>
  <si>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</si>
  <si>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</si>
  <si>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</si>
  <si>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у</t>
  </si>
  <si>
    <t>______________________ , __________ год.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</si>
  <si>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</si>
  <si>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</si>
  <si>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</si>
  <si>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</si>
  <si>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</si>
  <si>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</si>
  <si>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</si>
  <si>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</si>
  <si>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</si>
  <si>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</si>
  <si>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2/2018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</si>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</sst>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U11" sqref="U11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313</v>
      </c>
      <c r="D3" s="146"/>
    </row>
    <row r="4" spans="1:5" s="25" customFormat="1" ht="24" customHeight="1">
      <c r="A4" s="152" t="s">
        <v>1</v>
      </c>
      <c r="B4" s="152"/>
      <c r="C4" s="147" t="s">
        <v>314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320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321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322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315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1104186421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323</v>
      </c>
      <c r="D16" s="80" t="s">
        <v>324</v>
      </c>
      <c r="E16" s="127">
        <v>43159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325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43159</v>
      </c>
    </row>
    <row r="17" spans="1:20" ht="16.5">
      <c r="A17" s="126">
        <v>7</v>
      </c>
      <c r="B17" s="126">
        <v>1</v>
      </c>
      <c r="C17" s="79" t="s">
        <v>326</v>
      </c>
      <c r="D17" s="80" t="s">
        <v>327</v>
      </c>
      <c r="E17" s="127">
        <v>43159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328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329</v>
      </c>
      <c r="D18" s="80" t="s">
        <v>330</v>
      </c>
      <c r="E18" s="129">
        <v>43159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331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P9" sqref="P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6</v>
      </c>
      <c r="B7" s="131">
        <v>6897562.88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2">
        <v>44570.18</v>
      </c>
      <c r="O7" s="131">
        <v>160.73</v>
      </c>
      <c r="P7" s="133"/>
    </row>
    <row r="8" spans="1:16" ht="16.5">
      <c r="A8" s="130">
        <v>7</v>
      </c>
      <c r="B8" s="132">
        <v>309610.66</v>
      </c>
      <c r="C8" s="131">
        <v>76199.93</v>
      </c>
      <c r="D8" s="131">
        <v>76199.93</v>
      </c>
      <c r="E8" s="131">
        <v>7535.57</v>
      </c>
      <c r="F8" s="131">
        <v>208.2</v>
      </c>
      <c r="G8" s="131">
        <v>76199.93</v>
      </c>
      <c r="H8" s="131">
        <v>1237.45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7490.6</v>
      </c>
      <c r="O8" s="131">
        <v>253.17</v>
      </c>
      <c r="P8" s="133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15557.52</v>
      </c>
      <c r="F9" s="81">
        <v>870.49</v>
      </c>
      <c r="G9" s="81">
        <v>155575.2</v>
      </c>
      <c r="H9" s="81">
        <v>7876.54</v>
      </c>
      <c r="I9" s="81">
        <v>186690.24</v>
      </c>
      <c r="J9" s="81">
        <v>7302.46</v>
      </c>
      <c r="K9" s="81">
        <v>186690.24</v>
      </c>
      <c r="L9" s="81">
        <v>5027.2</v>
      </c>
      <c r="M9" s="81">
        <v>0</v>
      </c>
      <c r="N9" s="81">
        <v>0</v>
      </c>
      <c r="O9" s="81">
        <v>786.25</v>
      </c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76</v>
      </c>
      <c r="B8" s="77" t="s">
        <v>316</v>
      </c>
      <c r="C8" s="77" t="s">
        <v>317</v>
      </c>
      <c r="D8" s="77" t="s">
        <v>318</v>
      </c>
      <c r="E8" s="77" t="s">
        <v>319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6">
      <selection activeCell="A15" sqref="A15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2/2018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</v>
      </c>
      <c r="I13" s="113">
        <f>IF('Otplata kredita'!B7&lt;&gt;0,'Otplata kredita'!B7,"")</f>
        <v>6897562.88</v>
      </c>
      <c r="J13" s="113"/>
      <c r="K13" s="113">
        <f>IF(H13-I13&lt;&gt;0,H13-I13,0)</f>
        <v>0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309610.66</v>
      </c>
      <c r="J14" s="113"/>
      <c r="K14" s="113">
        <f>IF(H14-I14&lt;&gt;0,H14-I14,0)</f>
        <v>76199.93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v>0</v>
      </c>
      <c r="J15" s="113"/>
      <c r="K15" s="113"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303</v>
      </c>
      <c r="C37" t="s">
        <v>304</v>
      </c>
      <c r="G37" t="s">
        <v>305</v>
      </c>
      <c r="J37" t="s">
        <v>306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307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312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308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309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310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311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2011-06-10T11:22:54Z</cp:lastPrinted>
  <dcterms:created xsi:type="dcterms:W3CDTF">2011-06-03T07:08:39Z</dcterms:created>
  <dcterms:modified xsi:type="dcterms:W3CDTF">2018-03-07T12:57:34Z</dcterms:modified>
  <cp:category/>
  <cp:version/>
  <cp:contentType/>
  <cp:contentStatus/>
</cp:coreProperties>
</file>